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70" tabRatio="853"/>
  </bookViews>
  <sheets>
    <sheet name="01.09.19" sheetId="28" r:id="rId1"/>
    <sheet name="01.09.19 (2)" sheetId="29" r:id="rId2"/>
  </sheets>
  <definedNames>
    <definedName name="_xlnm.Print_Area" localSheetId="0">'01.09.19'!$A$1:$J$58</definedName>
    <definedName name="_xlnm.Print_Area" localSheetId="1">'01.09.19 (2)'!$A$1:$G$58</definedName>
  </definedNames>
  <calcPr calcId="162913"/>
</workbook>
</file>

<file path=xl/calcChain.xml><?xml version="1.0" encoding="utf-8"?>
<calcChain xmlns="http://schemas.openxmlformats.org/spreadsheetml/2006/main">
  <c r="A54" i="28" l="1"/>
  <c r="A57" i="28" s="1"/>
  <c r="I52" i="28" l="1"/>
  <c r="I37" i="28"/>
  <c r="I19" i="28"/>
  <c r="F18" i="28" l="1"/>
  <c r="F10" i="28" l="1"/>
  <c r="F11" i="28"/>
  <c r="F12" i="28"/>
  <c r="F13" i="28"/>
  <c r="C63" i="29" l="1"/>
  <c r="D30" i="29"/>
  <c r="D29" i="29"/>
  <c r="G19" i="28" l="1"/>
  <c r="H19" i="28"/>
  <c r="F5" i="28"/>
  <c r="F6" i="28"/>
  <c r="F7" i="28"/>
  <c r="F8" i="28"/>
  <c r="F9" i="28"/>
  <c r="F14" i="28"/>
  <c r="F15" i="28"/>
  <c r="F16" i="28"/>
  <c r="F17" i="28"/>
  <c r="F4" i="28"/>
  <c r="F3" i="28"/>
  <c r="F19" i="28" l="1"/>
  <c r="G20" i="28"/>
  <c r="F56" i="28"/>
  <c r="H52" i="28"/>
  <c r="G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I54" i="28"/>
  <c r="H37" i="28"/>
  <c r="H54" i="28" s="1"/>
  <c r="G37" i="28"/>
  <c r="F36" i="28"/>
  <c r="F35" i="28"/>
  <c r="F34" i="28"/>
  <c r="F33" i="28"/>
  <c r="F32" i="28"/>
  <c r="F31" i="28"/>
  <c r="F30" i="28"/>
  <c r="D30" i="28"/>
  <c r="F29" i="28"/>
  <c r="D29" i="28"/>
  <c r="F28" i="28"/>
  <c r="F27" i="28"/>
  <c r="F26" i="28"/>
  <c r="F25" i="28"/>
  <c r="F24" i="28"/>
  <c r="F23" i="28"/>
  <c r="F22" i="28"/>
  <c r="F21" i="28"/>
  <c r="F52" i="28" l="1"/>
  <c r="G54" i="28"/>
  <c r="G55" i="28" s="1"/>
  <c r="G53" i="28"/>
  <c r="I57" i="28"/>
  <c r="G38" i="28"/>
  <c r="F37" i="28"/>
  <c r="F54" i="28" l="1"/>
  <c r="F57" i="28" s="1"/>
</calcChain>
</file>

<file path=xl/sharedStrings.xml><?xml version="1.0" encoding="utf-8"?>
<sst xmlns="http://schemas.openxmlformats.org/spreadsheetml/2006/main" count="439" uniqueCount="124">
  <si>
    <t>№</t>
  </si>
  <si>
    <t>Топ</t>
  </si>
  <si>
    <t>курс</t>
  </si>
  <si>
    <t xml:space="preserve">база </t>
  </si>
  <si>
    <t>ЖБ</t>
  </si>
  <si>
    <t>РБ</t>
  </si>
  <si>
    <t>Ақыл</t>
  </si>
  <si>
    <t>АКД-273</t>
  </si>
  <si>
    <t>І</t>
  </si>
  <si>
    <t>қазақ</t>
  </si>
  <si>
    <t>ПКО-274</t>
  </si>
  <si>
    <t>орыс</t>
  </si>
  <si>
    <t>АКК-275</t>
  </si>
  <si>
    <t>ПКК-276</t>
  </si>
  <si>
    <t>АКД-277</t>
  </si>
  <si>
    <t>АКД-278</t>
  </si>
  <si>
    <t>ПКБ-279</t>
  </si>
  <si>
    <t>Фельде Ю.Н.</t>
  </si>
  <si>
    <t>ТАТ-280</t>
  </si>
  <si>
    <t>Есенгулова Ш.К.</t>
  </si>
  <si>
    <t>Кожабергинова С.М.</t>
  </si>
  <si>
    <t>АКД-283</t>
  </si>
  <si>
    <t>Карабалина Г.С.</t>
  </si>
  <si>
    <t>Баярыстанова Д.К.</t>
  </si>
  <si>
    <t>Боранбаева А.С.</t>
  </si>
  <si>
    <t xml:space="preserve"> І курс бойынша барлығы</t>
  </si>
  <si>
    <t>ІІ</t>
  </si>
  <si>
    <t>Омарбекова А.Н.</t>
  </si>
  <si>
    <t>Карипова Б.А.</t>
  </si>
  <si>
    <t>Сарманова А.А.</t>
  </si>
  <si>
    <t>Красовская А.В.</t>
  </si>
  <si>
    <t>Шуакова А.К.</t>
  </si>
  <si>
    <t>Тнымбаева Л.А.</t>
  </si>
  <si>
    <t>А-269</t>
  </si>
  <si>
    <t>П-270</t>
  </si>
  <si>
    <t xml:space="preserve"> ІІ курс бойынша барлығы</t>
  </si>
  <si>
    <t>Халиди К.А.</t>
  </si>
  <si>
    <t xml:space="preserve"> ІІІ курс бойынша барлығы</t>
  </si>
  <si>
    <t>Барлығы</t>
  </si>
  <si>
    <t>ПКК-287</t>
  </si>
  <si>
    <t>ПКО-288</t>
  </si>
  <si>
    <t>Текен М.</t>
  </si>
  <si>
    <t>Нуржауова Н.М.</t>
  </si>
  <si>
    <t>Жиенкул А.</t>
  </si>
  <si>
    <t>НК-281</t>
  </si>
  <si>
    <t>ПТ-282</t>
  </si>
  <si>
    <t>ПКК-286</t>
  </si>
  <si>
    <t>АКК-285</t>
  </si>
  <si>
    <t>МС-271</t>
  </si>
  <si>
    <t>ПКО-284</t>
  </si>
  <si>
    <t>МБ</t>
  </si>
  <si>
    <t>ПЛ</t>
  </si>
  <si>
    <t>итого групп</t>
  </si>
  <si>
    <t>Раушанбекова З.</t>
  </si>
  <si>
    <t>заоч</t>
  </si>
  <si>
    <t>38 очн</t>
  </si>
  <si>
    <t xml:space="preserve">А-257 </t>
  </si>
  <si>
    <t>А-258</t>
  </si>
  <si>
    <t>П-259</t>
  </si>
  <si>
    <t>П-260</t>
  </si>
  <si>
    <t>К-261</t>
  </si>
  <si>
    <t>К-262</t>
  </si>
  <si>
    <t>Т-265</t>
  </si>
  <si>
    <t>ТАТ-266</t>
  </si>
  <si>
    <t>П-267</t>
  </si>
  <si>
    <t>ПК-268</t>
  </si>
  <si>
    <t>МС- 2 з</t>
  </si>
  <si>
    <t>барл</t>
  </si>
  <si>
    <t xml:space="preserve">2019-2020 оқу жылы контингент </t>
  </si>
  <si>
    <t>АКД-289</t>
  </si>
  <si>
    <t>ПКО-290</t>
  </si>
  <si>
    <t>АКК-291</t>
  </si>
  <si>
    <t>ПКК-292</t>
  </si>
  <si>
    <t>НК-293</t>
  </si>
  <si>
    <t>ПТ-294</t>
  </si>
  <si>
    <t>АКД-295</t>
  </si>
  <si>
    <t>оқыт. тілі</t>
  </si>
  <si>
    <t>КУРАТОР</t>
  </si>
  <si>
    <t>ПКК-302</t>
  </si>
  <si>
    <t>Жетенова А.С.</t>
  </si>
  <si>
    <t>Жумагази Ж.</t>
  </si>
  <si>
    <t>Шайжанова А.А.</t>
  </si>
  <si>
    <t>Турсумбекова Г.</t>
  </si>
  <si>
    <t>Досмаилова А.Т.</t>
  </si>
  <si>
    <t>Койшибаева С.А.</t>
  </si>
  <si>
    <t>Голубева С.С.</t>
  </si>
  <si>
    <t>ІІІ</t>
  </si>
  <si>
    <t>Ганикызы А.</t>
  </si>
  <si>
    <t>Алжасарова А.</t>
  </si>
  <si>
    <t>Матова Н.К.</t>
  </si>
  <si>
    <t>Есиповская Н.В.</t>
  </si>
  <si>
    <t>Мукашева А.Х.</t>
  </si>
  <si>
    <t>Бердибаева К.</t>
  </si>
  <si>
    <t>Искакова А.</t>
  </si>
  <si>
    <t>Әзімбаева Д.</t>
  </si>
  <si>
    <t>Рахметова Г.М.</t>
  </si>
  <si>
    <t>Төрехан А.Б.</t>
  </si>
  <si>
    <t>Жанайдарова А.Р.</t>
  </si>
  <si>
    <t xml:space="preserve">Куатбеков Асхат Мекеевич </t>
  </si>
  <si>
    <t>Мерей Тұрсынбайқызы</t>
  </si>
  <si>
    <t>Атыгаева А.С.</t>
  </si>
  <si>
    <t xml:space="preserve">Абулхаир Марат Халиевич </t>
  </si>
  <si>
    <t>ПКБ-303</t>
  </si>
  <si>
    <t>ЕЖФ-297</t>
  </si>
  <si>
    <t>ТАТ-298</t>
  </si>
  <si>
    <t>ПКБ-299</t>
  </si>
  <si>
    <t>АКД-300</t>
  </si>
  <si>
    <t>ПКО-301</t>
  </si>
  <si>
    <t>АКД-296</t>
  </si>
  <si>
    <t>Сейдуалы Жаныл</t>
  </si>
  <si>
    <t>Садыкова Ж.Ф.</t>
  </si>
  <si>
    <t>Садыкова Ж.Ф</t>
  </si>
  <si>
    <t xml:space="preserve">Куатбеков Асхат Мекеевич  </t>
  </si>
  <si>
    <t>Шонгербаев А.</t>
  </si>
  <si>
    <t>Зейнадил Ж.</t>
  </si>
  <si>
    <t xml:space="preserve">Талгат Бадридинович  </t>
  </si>
  <si>
    <t>Мурзагалиев Т.Б.</t>
  </si>
  <si>
    <t>Ахметов М.И.</t>
  </si>
  <si>
    <t>Магауин Ж.</t>
  </si>
  <si>
    <t>АКБ-303</t>
  </si>
  <si>
    <t>АКД-304</t>
  </si>
  <si>
    <t xml:space="preserve">Койшибаева С.А.  </t>
  </si>
  <si>
    <t>Казыбаева Г.А</t>
  </si>
  <si>
    <t>Сейдуалы Жаныл. Жиенкул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</si>
</sst>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view="pageBreakPreview" zoomScaleNormal="100" zoomScaleSheetLayoutView="100" workbookViewId="0">
      <pane xSplit="9" ySplit="2" topLeftCell="J3" activePane="bottomRight" state="frozen"/>
      <selection pane="topRight" activeCell="J1" sqref="J1"/>
      <selection pane="bottomLeft" activeCell="A3" sqref="A3"/>
      <selection pane="bottomRight"/>
    </sheetView>
  </sheetViews>
  <sheetFormatPr defaultRowHeight="16.5" customHeight="1" x14ac:dyDescent="0.25"/>
  <cols>
    <col min="1" max="1" width="5.5703125" style="10" customWidth="1"/>
    <col min="2" max="2" width="11.28515625" style="6" customWidth="1"/>
    <col min="3" max="3" width="5.5703125" style="10" customWidth="1"/>
    <col min="4" max="4" width="11" style="10" customWidth="1"/>
    <col min="5" max="5" width="5.7109375" style="10" customWidth="1"/>
    <col min="6" max="9" width="7" style="10" customWidth="1"/>
    <col min="10" max="10" width="29.7109375" style="16" customWidth="1"/>
    <col min="11" max="16384" width="9.140625" style="7"/>
  </cols>
  <sheetData>
    <row r="1" spans="1:10" ht="16.5" customHeight="1" x14ac:dyDescent="0.25">
      <c r="A1" s="4" t="s">
        <v>68</v>
      </c>
      <c r="B1" s="4"/>
      <c r="C1" s="4"/>
      <c r="D1" s="4"/>
      <c r="E1" s="4"/>
      <c r="F1" s="4"/>
      <c r="G1" s="4"/>
      <c r="H1" s="4"/>
      <c r="I1" s="4"/>
      <c r="J1" s="5">
        <v>43709</v>
      </c>
    </row>
    <row r="2" spans="1:10" ht="16.5" customHeight="1" x14ac:dyDescent="0.25">
      <c r="A2" s="8" t="s">
        <v>0</v>
      </c>
      <c r="B2" s="8" t="s">
        <v>1</v>
      </c>
      <c r="C2" s="8" t="s">
        <v>2</v>
      </c>
      <c r="D2" s="8" t="s">
        <v>76</v>
      </c>
      <c r="E2" s="8" t="s">
        <v>3</v>
      </c>
      <c r="F2" s="17" t="s">
        <v>67</v>
      </c>
      <c r="G2" s="18" t="s">
        <v>4</v>
      </c>
      <c r="H2" s="19" t="s">
        <v>5</v>
      </c>
      <c r="I2" s="20" t="s">
        <v>6</v>
      </c>
      <c r="J2" s="2" t="s">
        <v>77</v>
      </c>
    </row>
    <row r="3" spans="1:10" ht="16.5" customHeight="1" x14ac:dyDescent="0.25">
      <c r="A3" s="8">
        <v>1</v>
      </c>
      <c r="B3" s="9" t="s">
        <v>69</v>
      </c>
      <c r="C3" s="8" t="s">
        <v>8</v>
      </c>
      <c r="D3" s="8" t="s">
        <v>9</v>
      </c>
      <c r="E3" s="8">
        <v>9</v>
      </c>
      <c r="F3" s="17">
        <f>G3+H3+I3</f>
        <v>25</v>
      </c>
      <c r="G3" s="18">
        <v>25</v>
      </c>
      <c r="H3" s="19"/>
      <c r="I3" s="20"/>
      <c r="J3" s="3" t="s">
        <v>27</v>
      </c>
    </row>
    <row r="4" spans="1:10" ht="16.5" customHeight="1" x14ac:dyDescent="0.25">
      <c r="A4" s="8">
        <v>2</v>
      </c>
      <c r="B4" s="9" t="s">
        <v>70</v>
      </c>
      <c r="C4" s="8" t="s">
        <v>8</v>
      </c>
      <c r="D4" s="8" t="s">
        <v>11</v>
      </c>
      <c r="E4" s="8">
        <v>9</v>
      </c>
      <c r="F4" s="17">
        <f>G4+H4+I4</f>
        <v>25</v>
      </c>
      <c r="G4" s="18">
        <v>25</v>
      </c>
      <c r="H4" s="19"/>
      <c r="I4" s="20"/>
      <c r="J4" s="3" t="s">
        <v>29</v>
      </c>
    </row>
    <row r="5" spans="1:10" ht="16.5" customHeight="1" x14ac:dyDescent="0.25">
      <c r="A5" s="8">
        <v>3</v>
      </c>
      <c r="B5" s="9" t="s">
        <v>71</v>
      </c>
      <c r="C5" s="8" t="s">
        <v>8</v>
      </c>
      <c r="D5" s="8" t="s">
        <v>9</v>
      </c>
      <c r="E5" s="8">
        <v>9</v>
      </c>
      <c r="F5" s="17">
        <f t="shared" ref="F5:F17" si="0">G5+H5+I5</f>
        <v>25</v>
      </c>
      <c r="G5" s="18">
        <v>25</v>
      </c>
      <c r="H5" s="19"/>
      <c r="I5" s="20"/>
      <c r="J5" s="3" t="s">
        <v>28</v>
      </c>
    </row>
    <row r="6" spans="1:10" ht="16.5" customHeight="1" x14ac:dyDescent="0.25">
      <c r="A6" s="8">
        <v>4</v>
      </c>
      <c r="B6" s="9" t="s">
        <v>72</v>
      </c>
      <c r="C6" s="8" t="s">
        <v>8</v>
      </c>
      <c r="D6" s="8" t="s">
        <v>11</v>
      </c>
      <c r="E6" s="8">
        <v>9</v>
      </c>
      <c r="F6" s="17">
        <f t="shared" si="0"/>
        <v>25</v>
      </c>
      <c r="G6" s="18">
        <v>25</v>
      </c>
      <c r="H6" s="19"/>
      <c r="I6" s="20"/>
      <c r="J6" s="3" t="s">
        <v>122</v>
      </c>
    </row>
    <row r="7" spans="1:10" ht="16.5" customHeight="1" x14ac:dyDescent="0.25">
      <c r="A7" s="8">
        <v>5</v>
      </c>
      <c r="B7" s="9" t="s">
        <v>73</v>
      </c>
      <c r="C7" s="8" t="s">
        <v>8</v>
      </c>
      <c r="D7" s="8" t="s">
        <v>9</v>
      </c>
      <c r="E7" s="8">
        <v>9</v>
      </c>
      <c r="F7" s="17">
        <f t="shared" si="0"/>
        <v>25</v>
      </c>
      <c r="G7" s="18">
        <v>25</v>
      </c>
      <c r="H7" s="19"/>
      <c r="I7" s="20"/>
      <c r="J7" s="11" t="s">
        <v>123</v>
      </c>
    </row>
    <row r="8" spans="1:10" ht="16.5" customHeight="1" x14ac:dyDescent="0.25">
      <c r="A8" s="8">
        <v>6</v>
      </c>
      <c r="B8" s="9" t="s">
        <v>74</v>
      </c>
      <c r="C8" s="8" t="s">
        <v>8</v>
      </c>
      <c r="D8" s="8" t="s">
        <v>11</v>
      </c>
      <c r="E8" s="8">
        <v>9</v>
      </c>
      <c r="F8" s="17">
        <f t="shared" si="0"/>
        <v>25</v>
      </c>
      <c r="G8" s="18"/>
      <c r="H8" s="19">
        <v>25</v>
      </c>
      <c r="I8" s="20"/>
      <c r="J8" s="3" t="s">
        <v>19</v>
      </c>
    </row>
    <row r="9" spans="1:10" ht="16.5" customHeight="1" x14ac:dyDescent="0.25">
      <c r="A9" s="8">
        <v>7</v>
      </c>
      <c r="B9" s="9" t="s">
        <v>75</v>
      </c>
      <c r="C9" s="8" t="s">
        <v>8</v>
      </c>
      <c r="D9" s="8" t="s">
        <v>9</v>
      </c>
      <c r="E9" s="8">
        <v>9</v>
      </c>
      <c r="F9" s="17">
        <f t="shared" si="0"/>
        <v>25</v>
      </c>
      <c r="G9" s="18"/>
      <c r="H9" s="19">
        <v>25</v>
      </c>
      <c r="I9" s="20"/>
      <c r="J9" s="3" t="s">
        <v>110</v>
      </c>
    </row>
    <row r="10" spans="1:10" ht="16.5" customHeight="1" x14ac:dyDescent="0.25">
      <c r="A10" s="8">
        <v>8</v>
      </c>
      <c r="B10" s="9" t="s">
        <v>108</v>
      </c>
      <c r="C10" s="8" t="s">
        <v>8</v>
      </c>
      <c r="D10" s="8" t="s">
        <v>9</v>
      </c>
      <c r="E10" s="8">
        <v>9</v>
      </c>
      <c r="F10" s="17">
        <f t="shared" si="0"/>
        <v>25</v>
      </c>
      <c r="G10" s="18"/>
      <c r="H10" s="19">
        <v>25</v>
      </c>
      <c r="I10" s="20"/>
      <c r="J10" s="3" t="s">
        <v>31</v>
      </c>
    </row>
    <row r="11" spans="1:10" ht="16.5" customHeight="1" x14ac:dyDescent="0.25">
      <c r="A11" s="8">
        <v>9</v>
      </c>
      <c r="B11" s="9" t="s">
        <v>103</v>
      </c>
      <c r="C11" s="8" t="s">
        <v>8</v>
      </c>
      <c r="D11" s="8" t="s">
        <v>9</v>
      </c>
      <c r="E11" s="8">
        <v>9</v>
      </c>
      <c r="F11" s="17">
        <f t="shared" si="0"/>
        <v>25</v>
      </c>
      <c r="G11" s="18"/>
      <c r="H11" s="19">
        <v>25</v>
      </c>
      <c r="I11" s="20"/>
      <c r="J11" s="3" t="s">
        <v>93</v>
      </c>
    </row>
    <row r="12" spans="1:10" ht="16.5" customHeight="1" x14ac:dyDescent="0.25">
      <c r="A12" s="8">
        <v>10</v>
      </c>
      <c r="B12" s="9" t="s">
        <v>104</v>
      </c>
      <c r="C12" s="8" t="s">
        <v>8</v>
      </c>
      <c r="D12" s="8" t="s">
        <v>9</v>
      </c>
      <c r="E12" s="8">
        <v>9</v>
      </c>
      <c r="F12" s="17">
        <f t="shared" si="0"/>
        <v>25</v>
      </c>
      <c r="G12" s="18"/>
      <c r="H12" s="19">
        <v>25</v>
      </c>
      <c r="I12" s="20"/>
      <c r="J12" s="3" t="s">
        <v>91</v>
      </c>
    </row>
    <row r="13" spans="1:10" ht="16.5" customHeight="1" x14ac:dyDescent="0.25">
      <c r="A13" s="8">
        <v>11</v>
      </c>
      <c r="B13" s="9" t="s">
        <v>105</v>
      </c>
      <c r="C13" s="8" t="s">
        <v>8</v>
      </c>
      <c r="D13" s="8" t="s">
        <v>11</v>
      </c>
      <c r="E13" s="8">
        <v>11</v>
      </c>
      <c r="F13" s="17">
        <f t="shared" si="0"/>
        <v>25</v>
      </c>
      <c r="G13" s="18">
        <v>25</v>
      </c>
      <c r="H13" s="19"/>
      <c r="I13" s="20"/>
      <c r="J13" s="3" t="s">
        <v>99</v>
      </c>
    </row>
    <row r="14" spans="1:10" ht="16.5" customHeight="1" x14ac:dyDescent="0.25">
      <c r="A14" s="8">
        <v>12</v>
      </c>
      <c r="B14" s="9" t="s">
        <v>106</v>
      </c>
      <c r="C14" s="8" t="s">
        <v>8</v>
      </c>
      <c r="D14" s="8" t="s">
        <v>9</v>
      </c>
      <c r="E14" s="8">
        <v>9</v>
      </c>
      <c r="F14" s="17">
        <f t="shared" si="0"/>
        <v>23</v>
      </c>
      <c r="G14" s="18"/>
      <c r="H14" s="19"/>
      <c r="I14" s="20">
        <v>23</v>
      </c>
      <c r="J14" s="3" t="s">
        <v>114</v>
      </c>
    </row>
    <row r="15" spans="1:10" ht="16.5" customHeight="1" x14ac:dyDescent="0.25">
      <c r="A15" s="8">
        <v>13</v>
      </c>
      <c r="B15" s="9" t="s">
        <v>107</v>
      </c>
      <c r="C15" s="8" t="s">
        <v>8</v>
      </c>
      <c r="D15" s="8" t="s">
        <v>11</v>
      </c>
      <c r="E15" s="8">
        <v>9</v>
      </c>
      <c r="F15" s="17">
        <f t="shared" si="0"/>
        <v>30</v>
      </c>
      <c r="G15" s="18"/>
      <c r="H15" s="19"/>
      <c r="I15" s="20">
        <v>30</v>
      </c>
      <c r="J15" s="3" t="s">
        <v>95</v>
      </c>
    </row>
    <row r="16" spans="1:10" ht="16.5" customHeight="1" x14ac:dyDescent="0.25">
      <c r="A16" s="8">
        <v>14</v>
      </c>
      <c r="B16" s="9" t="s">
        <v>78</v>
      </c>
      <c r="C16" s="8" t="s">
        <v>8</v>
      </c>
      <c r="D16" s="8" t="s">
        <v>11</v>
      </c>
      <c r="E16" s="8">
        <v>9</v>
      </c>
      <c r="F16" s="17">
        <f t="shared" si="0"/>
        <v>30</v>
      </c>
      <c r="G16" s="18"/>
      <c r="H16" s="19"/>
      <c r="I16" s="20">
        <v>30</v>
      </c>
      <c r="J16" s="3" t="s">
        <v>112</v>
      </c>
    </row>
    <row r="17" spans="1:10" ht="16.5" customHeight="1" x14ac:dyDescent="0.25">
      <c r="A17" s="8">
        <v>15</v>
      </c>
      <c r="B17" s="9" t="s">
        <v>119</v>
      </c>
      <c r="C17" s="8" t="s">
        <v>8</v>
      </c>
      <c r="D17" s="8" t="s">
        <v>9</v>
      </c>
      <c r="E17" s="8">
        <v>11</v>
      </c>
      <c r="F17" s="17">
        <f t="shared" si="0"/>
        <v>26</v>
      </c>
      <c r="G17" s="18"/>
      <c r="H17" s="19"/>
      <c r="I17" s="20">
        <v>26</v>
      </c>
      <c r="J17" s="3" t="s">
        <v>53</v>
      </c>
    </row>
    <row r="18" spans="1:10" ht="16.5" customHeight="1" x14ac:dyDescent="0.25">
      <c r="A18" s="8">
        <v>16</v>
      </c>
      <c r="B18" s="9" t="s">
        <v>120</v>
      </c>
      <c r="C18" s="8" t="s">
        <v>8</v>
      </c>
      <c r="D18" s="8" t="s">
        <v>9</v>
      </c>
      <c r="E18" s="8">
        <v>9</v>
      </c>
      <c r="F18" s="17">
        <f t="shared" ref="F18" si="1">G18+H18+I18</f>
        <v>19</v>
      </c>
      <c r="G18" s="18"/>
      <c r="H18" s="19"/>
      <c r="I18" s="20">
        <v>19</v>
      </c>
      <c r="J18" s="3" t="s">
        <v>118</v>
      </c>
    </row>
    <row r="19" spans="1:10" ht="16.5" customHeight="1" x14ac:dyDescent="0.25">
      <c r="A19" s="34" t="s">
        <v>25</v>
      </c>
      <c r="B19" s="35"/>
      <c r="C19" s="35"/>
      <c r="D19" s="35"/>
      <c r="E19" s="36"/>
      <c r="F19" s="30">
        <f>G19+H19+I19</f>
        <v>403</v>
      </c>
      <c r="G19" s="21">
        <f>SUM(G3:G17)</f>
        <v>150</v>
      </c>
      <c r="H19" s="21">
        <f>SUM(H3:H17)</f>
        <v>125</v>
      </c>
      <c r="I19" s="30">
        <f>I14+I15+I16+I17+I18</f>
        <v>128</v>
      </c>
      <c r="J19" s="3"/>
    </row>
    <row r="20" spans="1:10" ht="16.5" customHeight="1" x14ac:dyDescent="0.25">
      <c r="A20" s="37"/>
      <c r="B20" s="38"/>
      <c r="C20" s="38"/>
      <c r="D20" s="38"/>
      <c r="E20" s="39"/>
      <c r="F20" s="31"/>
      <c r="G20" s="32">
        <f>G19+H19</f>
        <v>275</v>
      </c>
      <c r="H20" s="33"/>
      <c r="I20" s="31"/>
      <c r="J20" s="3"/>
    </row>
    <row r="21" spans="1:10" ht="16.5" customHeight="1" x14ac:dyDescent="0.25">
      <c r="A21" s="8">
        <v>1</v>
      </c>
      <c r="B21" s="9" t="s">
        <v>7</v>
      </c>
      <c r="C21" s="8" t="s">
        <v>26</v>
      </c>
      <c r="D21" s="8" t="s">
        <v>9</v>
      </c>
      <c r="E21" s="8">
        <v>9</v>
      </c>
      <c r="F21" s="17">
        <f>G21+H21+I21</f>
        <v>25</v>
      </c>
      <c r="G21" s="18">
        <v>25</v>
      </c>
      <c r="H21" s="19"/>
      <c r="I21" s="20"/>
      <c r="J21" s="3" t="s">
        <v>79</v>
      </c>
    </row>
    <row r="22" spans="1:10" ht="16.5" customHeight="1" x14ac:dyDescent="0.25">
      <c r="A22" s="8">
        <v>2</v>
      </c>
      <c r="B22" s="9" t="s">
        <v>10</v>
      </c>
      <c r="C22" s="8" t="s">
        <v>26</v>
      </c>
      <c r="D22" s="8" t="s">
        <v>11</v>
      </c>
      <c r="E22" s="8">
        <v>9</v>
      </c>
      <c r="F22" s="17">
        <f t="shared" ref="F22:F36" si="2">G22+H22+I22</f>
        <v>25</v>
      </c>
      <c r="G22" s="18">
        <v>25</v>
      </c>
      <c r="H22" s="19"/>
      <c r="I22" s="20"/>
      <c r="J22" s="3" t="s">
        <v>100</v>
      </c>
    </row>
    <row r="23" spans="1:10" ht="16.5" customHeight="1" x14ac:dyDescent="0.25">
      <c r="A23" s="8">
        <v>3</v>
      </c>
      <c r="B23" s="9" t="s">
        <v>12</v>
      </c>
      <c r="C23" s="8" t="s">
        <v>26</v>
      </c>
      <c r="D23" s="8" t="s">
        <v>9</v>
      </c>
      <c r="E23" s="8">
        <v>9</v>
      </c>
      <c r="F23" s="17">
        <f t="shared" si="2"/>
        <v>25</v>
      </c>
      <c r="G23" s="18">
        <v>25</v>
      </c>
      <c r="H23" s="19"/>
      <c r="I23" s="20"/>
      <c r="J23" s="3" t="s">
        <v>80</v>
      </c>
    </row>
    <row r="24" spans="1:10" ht="16.5" customHeight="1" x14ac:dyDescent="0.25">
      <c r="A24" s="8">
        <v>4</v>
      </c>
      <c r="B24" s="9" t="s">
        <v>13</v>
      </c>
      <c r="C24" s="8" t="s">
        <v>26</v>
      </c>
      <c r="D24" s="8" t="s">
        <v>11</v>
      </c>
      <c r="E24" s="8">
        <v>9</v>
      </c>
      <c r="F24" s="17">
        <f t="shared" si="2"/>
        <v>25</v>
      </c>
      <c r="G24" s="18">
        <v>25</v>
      </c>
      <c r="H24" s="19"/>
      <c r="I24" s="20"/>
      <c r="J24" s="3" t="s">
        <v>20</v>
      </c>
    </row>
    <row r="25" spans="1:10" ht="16.5" customHeight="1" x14ac:dyDescent="0.25">
      <c r="A25" s="8">
        <v>5</v>
      </c>
      <c r="B25" s="9" t="s">
        <v>14</v>
      </c>
      <c r="C25" s="8" t="s">
        <v>26</v>
      </c>
      <c r="D25" s="8" t="s">
        <v>9</v>
      </c>
      <c r="E25" s="8">
        <v>9</v>
      </c>
      <c r="F25" s="17">
        <f t="shared" si="2"/>
        <v>25</v>
      </c>
      <c r="G25" s="18">
        <v>25</v>
      </c>
      <c r="H25" s="19"/>
      <c r="I25" s="20"/>
      <c r="J25" s="3" t="s">
        <v>22</v>
      </c>
    </row>
    <row r="26" spans="1:10" ht="16.5" customHeight="1" x14ac:dyDescent="0.25">
      <c r="A26" s="8">
        <v>6</v>
      </c>
      <c r="B26" s="9" t="s">
        <v>15</v>
      </c>
      <c r="C26" s="8" t="s">
        <v>26</v>
      </c>
      <c r="D26" s="8" t="s">
        <v>9</v>
      </c>
      <c r="E26" s="8">
        <v>11</v>
      </c>
      <c r="F26" s="17">
        <f t="shared" si="2"/>
        <v>24</v>
      </c>
      <c r="G26" s="18"/>
      <c r="H26" s="19">
        <v>24</v>
      </c>
      <c r="I26" s="20"/>
      <c r="J26" s="3" t="s">
        <v>101</v>
      </c>
    </row>
    <row r="27" spans="1:10" ht="16.5" customHeight="1" x14ac:dyDescent="0.25">
      <c r="A27" s="8">
        <v>7</v>
      </c>
      <c r="B27" s="9" t="s">
        <v>16</v>
      </c>
      <c r="C27" s="8" t="s">
        <v>26</v>
      </c>
      <c r="D27" s="8" t="s">
        <v>11</v>
      </c>
      <c r="E27" s="8">
        <v>11</v>
      </c>
      <c r="F27" s="17">
        <f t="shared" si="2"/>
        <v>25</v>
      </c>
      <c r="G27" s="18"/>
      <c r="H27" s="19">
        <v>25</v>
      </c>
      <c r="I27" s="20"/>
      <c r="J27" s="3" t="s">
        <v>17</v>
      </c>
    </row>
    <row r="28" spans="1:10" ht="16.5" customHeight="1" x14ac:dyDescent="0.25">
      <c r="A28" s="8">
        <v>8</v>
      </c>
      <c r="B28" s="9" t="s">
        <v>18</v>
      </c>
      <c r="C28" s="8" t="s">
        <v>26</v>
      </c>
      <c r="D28" s="8" t="s">
        <v>9</v>
      </c>
      <c r="E28" s="8">
        <v>9</v>
      </c>
      <c r="F28" s="17">
        <f t="shared" si="2"/>
        <v>28</v>
      </c>
      <c r="G28" s="18"/>
      <c r="H28" s="19">
        <v>25</v>
      </c>
      <c r="I28" s="20">
        <v>3</v>
      </c>
      <c r="J28" s="3" t="s">
        <v>82</v>
      </c>
    </row>
    <row r="29" spans="1:10" ht="16.5" customHeight="1" x14ac:dyDescent="0.25">
      <c r="A29" s="8">
        <v>9</v>
      </c>
      <c r="B29" s="9" t="s">
        <v>44</v>
      </c>
      <c r="C29" s="8" t="s">
        <v>26</v>
      </c>
      <c r="D29" s="8" t="str">
        <f>$D$28</f>
        <v>қазақ</v>
      </c>
      <c r="E29" s="8">
        <v>9</v>
      </c>
      <c r="F29" s="17">
        <f t="shared" si="2"/>
        <v>25</v>
      </c>
      <c r="G29" s="18"/>
      <c r="H29" s="19">
        <v>25</v>
      </c>
      <c r="I29" s="20"/>
      <c r="J29" s="3" t="s">
        <v>83</v>
      </c>
    </row>
    <row r="30" spans="1:10" ht="16.5" customHeight="1" x14ac:dyDescent="0.25">
      <c r="A30" s="8">
        <v>10</v>
      </c>
      <c r="B30" s="9" t="s">
        <v>45</v>
      </c>
      <c r="C30" s="8" t="s">
        <v>26</v>
      </c>
      <c r="D30" s="8" t="str">
        <f>$D$27</f>
        <v>орыс</v>
      </c>
      <c r="E30" s="8">
        <v>9</v>
      </c>
      <c r="F30" s="17">
        <f t="shared" si="2"/>
        <v>26</v>
      </c>
      <c r="G30" s="18"/>
      <c r="H30" s="19">
        <v>26</v>
      </c>
      <c r="I30" s="20"/>
      <c r="J30" s="11" t="s">
        <v>116</v>
      </c>
    </row>
    <row r="31" spans="1:10" ht="16.5" customHeight="1" x14ac:dyDescent="0.25">
      <c r="A31" s="8">
        <v>11</v>
      </c>
      <c r="B31" s="9" t="s">
        <v>21</v>
      </c>
      <c r="C31" s="8" t="s">
        <v>26</v>
      </c>
      <c r="D31" s="8" t="s">
        <v>9</v>
      </c>
      <c r="E31" s="8">
        <v>9</v>
      </c>
      <c r="F31" s="17">
        <f t="shared" si="2"/>
        <v>29</v>
      </c>
      <c r="G31" s="18"/>
      <c r="H31" s="19"/>
      <c r="I31" s="20">
        <v>29</v>
      </c>
      <c r="J31" s="3" t="s">
        <v>41</v>
      </c>
    </row>
    <row r="32" spans="1:10" ht="16.5" customHeight="1" x14ac:dyDescent="0.25">
      <c r="A32" s="8">
        <v>12</v>
      </c>
      <c r="B32" s="9" t="s">
        <v>49</v>
      </c>
      <c r="C32" s="8" t="s">
        <v>26</v>
      </c>
      <c r="D32" s="8" t="s">
        <v>11</v>
      </c>
      <c r="E32" s="8">
        <v>9</v>
      </c>
      <c r="F32" s="17">
        <f t="shared" si="2"/>
        <v>25</v>
      </c>
      <c r="G32" s="18"/>
      <c r="H32" s="19"/>
      <c r="I32" s="20">
        <v>25</v>
      </c>
      <c r="J32" s="3" t="s">
        <v>36</v>
      </c>
    </row>
    <row r="33" spans="1:10" ht="16.5" customHeight="1" x14ac:dyDescent="0.25">
      <c r="A33" s="8">
        <v>13</v>
      </c>
      <c r="B33" s="9" t="s">
        <v>47</v>
      </c>
      <c r="C33" s="8" t="s">
        <v>26</v>
      </c>
      <c r="D33" s="8" t="s">
        <v>9</v>
      </c>
      <c r="E33" s="8">
        <v>9</v>
      </c>
      <c r="F33" s="17">
        <f t="shared" si="2"/>
        <v>28</v>
      </c>
      <c r="G33" s="18"/>
      <c r="H33" s="19"/>
      <c r="I33" s="20">
        <v>28</v>
      </c>
      <c r="J33" s="3" t="s">
        <v>96</v>
      </c>
    </row>
    <row r="34" spans="1:10" ht="16.5" customHeight="1" x14ac:dyDescent="0.25">
      <c r="A34" s="8">
        <v>14</v>
      </c>
      <c r="B34" s="9" t="s">
        <v>46</v>
      </c>
      <c r="C34" s="8" t="s">
        <v>26</v>
      </c>
      <c r="D34" s="8" t="s">
        <v>11</v>
      </c>
      <c r="E34" s="8">
        <v>9</v>
      </c>
      <c r="F34" s="17">
        <f t="shared" si="2"/>
        <v>28</v>
      </c>
      <c r="G34" s="18"/>
      <c r="H34" s="19"/>
      <c r="I34" s="20">
        <v>28</v>
      </c>
      <c r="J34" s="3" t="s">
        <v>85</v>
      </c>
    </row>
    <row r="35" spans="1:10" ht="16.5" customHeight="1" x14ac:dyDescent="0.25">
      <c r="A35" s="8">
        <v>15</v>
      </c>
      <c r="B35" s="9" t="s">
        <v>39</v>
      </c>
      <c r="C35" s="8" t="s">
        <v>26</v>
      </c>
      <c r="D35" s="8" t="s">
        <v>11</v>
      </c>
      <c r="E35" s="8">
        <v>9</v>
      </c>
      <c r="F35" s="17">
        <f t="shared" si="2"/>
        <v>25</v>
      </c>
      <c r="G35" s="18"/>
      <c r="H35" s="19"/>
      <c r="I35" s="20">
        <v>25</v>
      </c>
      <c r="J35" s="3" t="s">
        <v>117</v>
      </c>
    </row>
    <row r="36" spans="1:10" ht="16.5" customHeight="1" x14ac:dyDescent="0.25">
      <c r="A36" s="8">
        <v>16</v>
      </c>
      <c r="B36" s="9" t="s">
        <v>40</v>
      </c>
      <c r="C36" s="8" t="s">
        <v>26</v>
      </c>
      <c r="D36" s="8" t="s">
        <v>11</v>
      </c>
      <c r="E36" s="8">
        <v>11</v>
      </c>
      <c r="F36" s="17">
        <f t="shared" si="2"/>
        <v>17</v>
      </c>
      <c r="G36" s="18"/>
      <c r="H36" s="19"/>
      <c r="I36" s="20">
        <v>17</v>
      </c>
      <c r="J36" s="3" t="s">
        <v>92</v>
      </c>
    </row>
    <row r="37" spans="1:10" ht="16.5" customHeight="1" x14ac:dyDescent="0.25">
      <c r="A37" s="34" t="s">
        <v>35</v>
      </c>
      <c r="B37" s="35"/>
      <c r="C37" s="35"/>
      <c r="D37" s="35"/>
      <c r="E37" s="36"/>
      <c r="F37" s="30">
        <f>SUM(F21:F36)</f>
        <v>405</v>
      </c>
      <c r="G37" s="18">
        <f>SUM(G21:G35)</f>
        <v>125</v>
      </c>
      <c r="H37" s="18">
        <f>SUM(H21:H35)</f>
        <v>125</v>
      </c>
      <c r="I37" s="30">
        <f>I28+I31+I32+I33+I34+I35+I36</f>
        <v>155</v>
      </c>
      <c r="J37" s="3"/>
    </row>
    <row r="38" spans="1:10" ht="16.5" customHeight="1" x14ac:dyDescent="0.25">
      <c r="A38" s="37"/>
      <c r="B38" s="38"/>
      <c r="C38" s="38"/>
      <c r="D38" s="38"/>
      <c r="E38" s="39"/>
      <c r="F38" s="31"/>
      <c r="G38" s="32">
        <f>G37+H37</f>
        <v>250</v>
      </c>
      <c r="H38" s="33"/>
      <c r="I38" s="31"/>
      <c r="J38" s="3"/>
    </row>
    <row r="39" spans="1:10" ht="16.5" customHeight="1" x14ac:dyDescent="0.25">
      <c r="A39" s="12">
        <v>1</v>
      </c>
      <c r="B39" s="9" t="s">
        <v>56</v>
      </c>
      <c r="C39" s="8" t="s">
        <v>86</v>
      </c>
      <c r="D39" s="8" t="s">
        <v>9</v>
      </c>
      <c r="E39" s="8">
        <v>9</v>
      </c>
      <c r="F39" s="17">
        <f>G39+H39+I39</f>
        <v>25</v>
      </c>
      <c r="G39" s="18">
        <v>25</v>
      </c>
      <c r="H39" s="19"/>
      <c r="I39" s="20"/>
      <c r="J39" s="3" t="s">
        <v>92</v>
      </c>
    </row>
    <row r="40" spans="1:10" ht="16.5" customHeight="1" x14ac:dyDescent="0.25">
      <c r="A40" s="12">
        <v>2</v>
      </c>
      <c r="B40" s="9" t="s">
        <v>57</v>
      </c>
      <c r="C40" s="8" t="s">
        <v>86</v>
      </c>
      <c r="D40" s="8" t="s">
        <v>9</v>
      </c>
      <c r="E40" s="8">
        <v>9</v>
      </c>
      <c r="F40" s="17">
        <f t="shared" ref="F40:F51" si="3">G40+H40+I40</f>
        <v>25</v>
      </c>
      <c r="G40" s="18"/>
      <c r="H40" s="22">
        <v>25</v>
      </c>
      <c r="I40" s="20"/>
      <c r="J40" s="3" t="s">
        <v>121</v>
      </c>
    </row>
    <row r="41" spans="1:10" ht="16.5" customHeight="1" x14ac:dyDescent="0.25">
      <c r="A41" s="12">
        <v>3</v>
      </c>
      <c r="B41" s="9" t="s">
        <v>58</v>
      </c>
      <c r="C41" s="8" t="s">
        <v>86</v>
      </c>
      <c r="D41" s="8" t="s">
        <v>11</v>
      </c>
      <c r="E41" s="8">
        <v>9</v>
      </c>
      <c r="F41" s="17">
        <f t="shared" si="3"/>
        <v>25</v>
      </c>
      <c r="G41" s="18">
        <v>25</v>
      </c>
      <c r="H41" s="19"/>
      <c r="I41" s="20"/>
      <c r="J41" s="3" t="s">
        <v>30</v>
      </c>
    </row>
    <row r="42" spans="1:10" ht="16.5" customHeight="1" x14ac:dyDescent="0.25">
      <c r="A42" s="12">
        <v>4</v>
      </c>
      <c r="B42" s="9" t="s">
        <v>59</v>
      </c>
      <c r="C42" s="8" t="s">
        <v>86</v>
      </c>
      <c r="D42" s="8" t="s">
        <v>11</v>
      </c>
      <c r="E42" s="8">
        <v>9</v>
      </c>
      <c r="F42" s="17">
        <f t="shared" si="3"/>
        <v>25</v>
      </c>
      <c r="G42" s="18"/>
      <c r="H42" s="19">
        <v>25</v>
      </c>
      <c r="I42" s="20"/>
      <c r="J42" s="3" t="s">
        <v>24</v>
      </c>
    </row>
    <row r="43" spans="1:10" ht="16.5" customHeight="1" x14ac:dyDescent="0.25">
      <c r="A43" s="12">
        <v>5</v>
      </c>
      <c r="B43" s="9" t="s">
        <v>60</v>
      </c>
      <c r="C43" s="8" t="s">
        <v>86</v>
      </c>
      <c r="D43" s="8" t="s">
        <v>9</v>
      </c>
      <c r="E43" s="8">
        <v>9</v>
      </c>
      <c r="F43" s="17">
        <f t="shared" si="3"/>
        <v>25</v>
      </c>
      <c r="G43" s="18">
        <v>25</v>
      </c>
      <c r="H43" s="19"/>
      <c r="I43" s="20"/>
      <c r="J43" s="3" t="s">
        <v>23</v>
      </c>
    </row>
    <row r="44" spans="1:10" ht="16.5" customHeight="1" x14ac:dyDescent="0.25">
      <c r="A44" s="12">
        <v>6</v>
      </c>
      <c r="B44" s="9" t="s">
        <v>61</v>
      </c>
      <c r="C44" s="8" t="s">
        <v>86</v>
      </c>
      <c r="D44" s="8" t="s">
        <v>11</v>
      </c>
      <c r="E44" s="8">
        <v>9</v>
      </c>
      <c r="F44" s="17">
        <f t="shared" si="3"/>
        <v>25</v>
      </c>
      <c r="G44" s="18">
        <v>25</v>
      </c>
      <c r="H44" s="19"/>
      <c r="I44" s="20"/>
      <c r="J44" s="3" t="s">
        <v>90</v>
      </c>
    </row>
    <row r="45" spans="1:10" ht="16.5" customHeight="1" x14ac:dyDescent="0.25">
      <c r="A45" s="12">
        <v>7</v>
      </c>
      <c r="B45" s="9" t="s">
        <v>62</v>
      </c>
      <c r="C45" s="8" t="s">
        <v>86</v>
      </c>
      <c r="D45" s="8" t="s">
        <v>9</v>
      </c>
      <c r="E45" s="8">
        <v>9</v>
      </c>
      <c r="F45" s="17">
        <f t="shared" si="3"/>
        <v>21</v>
      </c>
      <c r="G45" s="18">
        <v>21</v>
      </c>
      <c r="H45" s="19"/>
      <c r="I45" s="20"/>
      <c r="J45" s="3" t="s">
        <v>87</v>
      </c>
    </row>
    <row r="46" spans="1:10" ht="16.5" customHeight="1" x14ac:dyDescent="0.25">
      <c r="A46" s="12">
        <v>8</v>
      </c>
      <c r="B46" s="9" t="s">
        <v>63</v>
      </c>
      <c r="C46" s="8" t="s">
        <v>86</v>
      </c>
      <c r="D46" s="8" t="s">
        <v>9</v>
      </c>
      <c r="E46" s="8">
        <v>9</v>
      </c>
      <c r="F46" s="17">
        <f t="shared" si="3"/>
        <v>19</v>
      </c>
      <c r="G46" s="18"/>
      <c r="H46" s="19">
        <v>19</v>
      </c>
      <c r="I46" s="20"/>
      <c r="J46" s="3" t="s">
        <v>89</v>
      </c>
    </row>
    <row r="47" spans="1:10" ht="16.5" customHeight="1" x14ac:dyDescent="0.25">
      <c r="A47" s="12">
        <v>9</v>
      </c>
      <c r="B47" s="9" t="s">
        <v>64</v>
      </c>
      <c r="C47" s="8" t="s">
        <v>86</v>
      </c>
      <c r="D47" s="8" t="s">
        <v>11</v>
      </c>
      <c r="E47" s="8">
        <v>9</v>
      </c>
      <c r="F47" s="17">
        <f t="shared" si="3"/>
        <v>15</v>
      </c>
      <c r="G47" s="18">
        <v>15</v>
      </c>
      <c r="H47" s="19"/>
      <c r="I47" s="20"/>
      <c r="J47" s="3" t="s">
        <v>88</v>
      </c>
    </row>
    <row r="48" spans="1:10" ht="16.5" customHeight="1" x14ac:dyDescent="0.25">
      <c r="A48" s="12">
        <v>10</v>
      </c>
      <c r="B48" s="9" t="s">
        <v>65</v>
      </c>
      <c r="C48" s="8" t="s">
        <v>86</v>
      </c>
      <c r="D48" s="8" t="s">
        <v>11</v>
      </c>
      <c r="E48" s="8">
        <v>9</v>
      </c>
      <c r="F48" s="17">
        <f t="shared" si="3"/>
        <v>25</v>
      </c>
      <c r="G48" s="18"/>
      <c r="H48" s="19">
        <v>25</v>
      </c>
      <c r="I48" s="20"/>
      <c r="J48" s="3" t="s">
        <v>85</v>
      </c>
    </row>
    <row r="49" spans="1:10" s="6" customFormat="1" ht="16.5" customHeight="1" x14ac:dyDescent="0.25">
      <c r="A49" s="12">
        <v>11</v>
      </c>
      <c r="B49" s="9" t="s">
        <v>33</v>
      </c>
      <c r="C49" s="8" t="s">
        <v>86</v>
      </c>
      <c r="D49" s="8" t="s">
        <v>9</v>
      </c>
      <c r="E49" s="8">
        <v>9</v>
      </c>
      <c r="F49" s="17">
        <f t="shared" si="3"/>
        <v>24</v>
      </c>
      <c r="G49" s="18"/>
      <c r="H49" s="19"/>
      <c r="I49" s="20">
        <v>24</v>
      </c>
      <c r="J49" s="3" t="s">
        <v>94</v>
      </c>
    </row>
    <row r="50" spans="1:10" s="6" customFormat="1" ht="16.5" customHeight="1" x14ac:dyDescent="0.25">
      <c r="A50" s="12">
        <v>12</v>
      </c>
      <c r="B50" s="9" t="s">
        <v>34</v>
      </c>
      <c r="C50" s="8" t="s">
        <v>86</v>
      </c>
      <c r="D50" s="8" t="s">
        <v>11</v>
      </c>
      <c r="E50" s="8">
        <v>9</v>
      </c>
      <c r="F50" s="17">
        <f t="shared" si="3"/>
        <v>16</v>
      </c>
      <c r="G50" s="18"/>
      <c r="H50" s="19"/>
      <c r="I50" s="20">
        <v>16</v>
      </c>
      <c r="J50" s="3" t="s">
        <v>81</v>
      </c>
    </row>
    <row r="51" spans="1:10" s="6" customFormat="1" ht="16.5" customHeight="1" x14ac:dyDescent="0.25">
      <c r="A51" s="12">
        <v>13</v>
      </c>
      <c r="B51" s="9" t="s">
        <v>48</v>
      </c>
      <c r="C51" s="8" t="s">
        <v>86</v>
      </c>
      <c r="D51" s="8" t="s">
        <v>11</v>
      </c>
      <c r="E51" s="8">
        <v>9</v>
      </c>
      <c r="F51" s="17">
        <f t="shared" si="3"/>
        <v>16</v>
      </c>
      <c r="G51" s="18"/>
      <c r="H51" s="19"/>
      <c r="I51" s="20">
        <v>16</v>
      </c>
      <c r="J51" s="3" t="s">
        <v>32</v>
      </c>
    </row>
    <row r="52" spans="1:10" s="6" customFormat="1" ht="16.5" customHeight="1" x14ac:dyDescent="0.25">
      <c r="A52" s="34" t="s">
        <v>37</v>
      </c>
      <c r="B52" s="35"/>
      <c r="C52" s="35"/>
      <c r="D52" s="35"/>
      <c r="E52" s="36"/>
      <c r="F52" s="30">
        <f>SUM(F39:F51)</f>
        <v>286</v>
      </c>
      <c r="G52" s="18">
        <f t="shared" ref="G52:H52" si="4">SUM(G39:G51)</f>
        <v>136</v>
      </c>
      <c r="H52" s="18">
        <f t="shared" si="4"/>
        <v>94</v>
      </c>
      <c r="I52" s="30">
        <f>I49+I50+I51</f>
        <v>56</v>
      </c>
      <c r="J52" s="3"/>
    </row>
    <row r="53" spans="1:10" s="6" customFormat="1" ht="16.5" customHeight="1" x14ac:dyDescent="0.25">
      <c r="A53" s="37"/>
      <c r="B53" s="38"/>
      <c r="C53" s="38"/>
      <c r="D53" s="38"/>
      <c r="E53" s="39"/>
      <c r="F53" s="31"/>
      <c r="G53" s="32">
        <f>G52+H52</f>
        <v>230</v>
      </c>
      <c r="H53" s="33"/>
      <c r="I53" s="31"/>
      <c r="J53" s="3"/>
    </row>
    <row r="54" spans="1:10" s="6" customFormat="1" ht="16.5" customHeight="1" x14ac:dyDescent="0.25">
      <c r="A54" s="43">
        <f>A18+A36+A51</f>
        <v>45</v>
      </c>
      <c r="B54" s="34" t="s">
        <v>38</v>
      </c>
      <c r="C54" s="35"/>
      <c r="D54" s="35"/>
      <c r="E54" s="36"/>
      <c r="F54" s="45">
        <f>F19+F37+F52</f>
        <v>1094</v>
      </c>
      <c r="G54" s="23">
        <f>G19+G37+G52</f>
        <v>411</v>
      </c>
      <c r="H54" s="23">
        <f>H19+H37+H52</f>
        <v>344</v>
      </c>
      <c r="I54" s="45">
        <f>I19+I37+I52</f>
        <v>339</v>
      </c>
      <c r="J54" s="3"/>
    </row>
    <row r="55" spans="1:10" s="6" customFormat="1" ht="16.5" customHeight="1" x14ac:dyDescent="0.25">
      <c r="A55" s="44"/>
      <c r="B55" s="37"/>
      <c r="C55" s="38"/>
      <c r="D55" s="38"/>
      <c r="E55" s="39"/>
      <c r="F55" s="46"/>
      <c r="G55" s="47">
        <f>G54+H54</f>
        <v>755</v>
      </c>
      <c r="H55" s="48"/>
      <c r="I55" s="46"/>
      <c r="J55" s="3"/>
    </row>
    <row r="56" spans="1:10" s="6" customFormat="1" ht="16.5" customHeight="1" x14ac:dyDescent="0.25">
      <c r="A56" s="12">
        <v>1</v>
      </c>
      <c r="B56" s="9" t="s">
        <v>66</v>
      </c>
      <c r="C56" s="8" t="s">
        <v>26</v>
      </c>
      <c r="D56" s="8" t="s">
        <v>11</v>
      </c>
      <c r="E56" s="8">
        <v>11</v>
      </c>
      <c r="F56" s="8">
        <f>I56</f>
        <v>5</v>
      </c>
      <c r="G56" s="8"/>
      <c r="H56" s="8"/>
      <c r="I56" s="8">
        <v>5</v>
      </c>
      <c r="J56" s="3" t="s">
        <v>97</v>
      </c>
    </row>
    <row r="57" spans="1:10" ht="16.5" customHeight="1" x14ac:dyDescent="0.25">
      <c r="A57" s="13">
        <f>A54+A56</f>
        <v>46</v>
      </c>
      <c r="B57" s="40" t="s">
        <v>38</v>
      </c>
      <c r="C57" s="41"/>
      <c r="D57" s="41"/>
      <c r="E57" s="42"/>
      <c r="F57" s="24">
        <f>F54+F56</f>
        <v>1099</v>
      </c>
      <c r="G57" s="40"/>
      <c r="H57" s="42"/>
      <c r="I57" s="24">
        <f>I54+I56</f>
        <v>344</v>
      </c>
      <c r="J57" s="3"/>
    </row>
    <row r="58" spans="1:10" ht="16.5" customHeight="1" x14ac:dyDescent="0.25">
      <c r="C58" s="6"/>
      <c r="G58" s="29"/>
      <c r="H58" s="29"/>
      <c r="I58" s="29"/>
      <c r="J58" s="29"/>
    </row>
  </sheetData>
  <mergeCells count="20">
    <mergeCell ref="G20:H20"/>
    <mergeCell ref="I19:I20"/>
    <mergeCell ref="F19:F20"/>
    <mergeCell ref="A19:E20"/>
    <mergeCell ref="G38:H38"/>
    <mergeCell ref="A37:E38"/>
    <mergeCell ref="F37:F38"/>
    <mergeCell ref="I37:I38"/>
    <mergeCell ref="G58:J58"/>
    <mergeCell ref="F52:F53"/>
    <mergeCell ref="I52:I53"/>
    <mergeCell ref="G53:H53"/>
    <mergeCell ref="A52:E53"/>
    <mergeCell ref="B57:E57"/>
    <mergeCell ref="G57:H57"/>
    <mergeCell ref="A54:A55"/>
    <mergeCell ref="B54:E55"/>
    <mergeCell ref="F54:F55"/>
    <mergeCell ref="I54:I55"/>
    <mergeCell ref="G55:H55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Normal="100" zoomScaleSheetLayoutView="100" workbookViewId="0">
      <pane xSplit="5" ySplit="2" topLeftCell="G15" activePane="bottomRight" state="frozen"/>
      <selection pane="topRight" activeCell="J1" sqref="J1"/>
      <selection pane="bottomLeft" activeCell="A3" sqref="A3"/>
      <selection pane="bottomRight" activeCell="G56" sqref="G56"/>
    </sheetView>
  </sheetViews>
  <sheetFormatPr defaultRowHeight="16.5" customHeight="1" x14ac:dyDescent="0.25"/>
  <cols>
    <col min="1" max="1" width="6.28515625" style="10" customWidth="1"/>
    <col min="2" max="2" width="13" style="6" customWidth="1"/>
    <col min="3" max="3" width="7.28515625" style="10" customWidth="1"/>
    <col min="4" max="4" width="11.7109375" style="10" customWidth="1"/>
    <col min="5" max="5" width="11.140625" style="10" customWidth="1"/>
    <col min="6" max="6" width="6.42578125" style="10" customWidth="1"/>
    <col min="7" max="7" width="52" style="16" customWidth="1"/>
    <col min="8" max="16384" width="9.140625" style="7"/>
  </cols>
  <sheetData>
    <row r="1" spans="1:7" ht="16.5" customHeight="1" x14ac:dyDescent="0.25">
      <c r="A1" s="4" t="s">
        <v>68</v>
      </c>
      <c r="B1" s="4"/>
      <c r="C1" s="4"/>
      <c r="D1" s="4"/>
      <c r="E1" s="4"/>
      <c r="F1" s="4"/>
      <c r="G1" s="5">
        <v>43709</v>
      </c>
    </row>
    <row r="2" spans="1:7" ht="16.5" customHeight="1" x14ac:dyDescent="0.25">
      <c r="A2" s="8" t="s">
        <v>0</v>
      </c>
      <c r="B2" s="8" t="s">
        <v>1</v>
      </c>
      <c r="C2" s="8" t="s">
        <v>2</v>
      </c>
      <c r="D2" s="8" t="s">
        <v>76</v>
      </c>
      <c r="E2" s="8" t="s">
        <v>3</v>
      </c>
      <c r="F2" s="8"/>
      <c r="G2" s="2" t="s">
        <v>77</v>
      </c>
    </row>
    <row r="3" spans="1:7" ht="16.5" customHeight="1" x14ac:dyDescent="0.25">
      <c r="A3" s="8">
        <v>1</v>
      </c>
      <c r="B3" s="9" t="s">
        <v>69</v>
      </c>
      <c r="C3" s="8" t="s">
        <v>8</v>
      </c>
      <c r="D3" s="8" t="s">
        <v>9</v>
      </c>
      <c r="E3" s="8">
        <v>9</v>
      </c>
      <c r="F3" s="8" t="s">
        <v>50</v>
      </c>
      <c r="G3" s="3" t="s">
        <v>27</v>
      </c>
    </row>
    <row r="4" spans="1:7" ht="16.5" customHeight="1" x14ac:dyDescent="0.25">
      <c r="A4" s="8">
        <v>2</v>
      </c>
      <c r="B4" s="9" t="s">
        <v>70</v>
      </c>
      <c r="C4" s="8" t="s">
        <v>8</v>
      </c>
      <c r="D4" s="8" t="s">
        <v>11</v>
      </c>
      <c r="E4" s="8">
        <v>9</v>
      </c>
      <c r="F4" s="8" t="s">
        <v>50</v>
      </c>
      <c r="G4" s="3" t="s">
        <v>29</v>
      </c>
    </row>
    <row r="5" spans="1:7" ht="16.5" customHeight="1" x14ac:dyDescent="0.25">
      <c r="A5" s="8">
        <v>3</v>
      </c>
      <c r="B5" s="9" t="s">
        <v>71</v>
      </c>
      <c r="C5" s="8" t="s">
        <v>8</v>
      </c>
      <c r="D5" s="8" t="s">
        <v>9</v>
      </c>
      <c r="E5" s="8">
        <v>9</v>
      </c>
      <c r="F5" s="8" t="s">
        <v>50</v>
      </c>
      <c r="G5" s="3" t="s">
        <v>28</v>
      </c>
    </row>
    <row r="6" spans="1:7" ht="16.5" customHeight="1" x14ac:dyDescent="0.25">
      <c r="A6" s="8">
        <v>4</v>
      </c>
      <c r="B6" s="9" t="s">
        <v>72</v>
      </c>
      <c r="C6" s="8" t="s">
        <v>8</v>
      </c>
      <c r="D6" s="8" t="s">
        <v>11</v>
      </c>
      <c r="E6" s="8">
        <v>9</v>
      </c>
      <c r="F6" s="8" t="s">
        <v>50</v>
      </c>
      <c r="G6" s="3" t="s">
        <v>43</v>
      </c>
    </row>
    <row r="7" spans="1:7" ht="16.5" customHeight="1" x14ac:dyDescent="0.25">
      <c r="A7" s="8">
        <v>5</v>
      </c>
      <c r="B7" s="9" t="s">
        <v>73</v>
      </c>
      <c r="C7" s="8" t="s">
        <v>8</v>
      </c>
      <c r="D7" s="8" t="s">
        <v>9</v>
      </c>
      <c r="E7" s="8">
        <v>9</v>
      </c>
      <c r="F7" s="8" t="s">
        <v>50</v>
      </c>
      <c r="G7" s="3" t="s">
        <v>109</v>
      </c>
    </row>
    <row r="8" spans="1:7" ht="16.5" customHeight="1" x14ac:dyDescent="0.25">
      <c r="A8" s="8">
        <v>6</v>
      </c>
      <c r="B8" s="9" t="s">
        <v>74</v>
      </c>
      <c r="C8" s="8" t="s">
        <v>8</v>
      </c>
      <c r="D8" s="8" t="s">
        <v>11</v>
      </c>
      <c r="E8" s="8">
        <v>9</v>
      </c>
      <c r="F8" s="8" t="s">
        <v>5</v>
      </c>
      <c r="G8" s="3" t="s">
        <v>19</v>
      </c>
    </row>
    <row r="9" spans="1:7" ht="16.5" customHeight="1" x14ac:dyDescent="0.25">
      <c r="A9" s="8">
        <v>7</v>
      </c>
      <c r="B9" s="9" t="s">
        <v>75</v>
      </c>
      <c r="C9" s="8" t="s">
        <v>8</v>
      </c>
      <c r="D9" s="8" t="s">
        <v>9</v>
      </c>
      <c r="E9" s="8">
        <v>9</v>
      </c>
      <c r="F9" s="8" t="s">
        <v>5</v>
      </c>
      <c r="G9" s="3" t="s">
        <v>111</v>
      </c>
    </row>
    <row r="10" spans="1:7" ht="16.5" customHeight="1" x14ac:dyDescent="0.25">
      <c r="A10" s="8">
        <v>8</v>
      </c>
      <c r="B10" s="9" t="s">
        <v>108</v>
      </c>
      <c r="C10" s="8" t="s">
        <v>8</v>
      </c>
      <c r="D10" s="8" t="s">
        <v>9</v>
      </c>
      <c r="E10" s="8">
        <v>9</v>
      </c>
      <c r="F10" s="8" t="s">
        <v>5</v>
      </c>
      <c r="G10" s="3" t="s">
        <v>31</v>
      </c>
    </row>
    <row r="11" spans="1:7" ht="16.5" customHeight="1" x14ac:dyDescent="0.25">
      <c r="A11" s="8">
        <v>9</v>
      </c>
      <c r="B11" s="9" t="s">
        <v>103</v>
      </c>
      <c r="C11" s="8" t="s">
        <v>8</v>
      </c>
      <c r="D11" s="8" t="s">
        <v>9</v>
      </c>
      <c r="E11" s="8">
        <v>9</v>
      </c>
      <c r="F11" s="8" t="s">
        <v>5</v>
      </c>
      <c r="G11" s="3" t="s">
        <v>93</v>
      </c>
    </row>
    <row r="12" spans="1:7" ht="16.5" customHeight="1" x14ac:dyDescent="0.25">
      <c r="A12" s="8">
        <v>10</v>
      </c>
      <c r="B12" s="9" t="s">
        <v>104</v>
      </c>
      <c r="C12" s="8" t="s">
        <v>8</v>
      </c>
      <c r="D12" s="8" t="s">
        <v>9</v>
      </c>
      <c r="E12" s="8">
        <v>9</v>
      </c>
      <c r="F12" s="8" t="s">
        <v>5</v>
      </c>
      <c r="G12" s="3" t="s">
        <v>91</v>
      </c>
    </row>
    <row r="13" spans="1:7" ht="16.5" customHeight="1" x14ac:dyDescent="0.25">
      <c r="A13" s="8">
        <v>11</v>
      </c>
      <c r="B13" s="9" t="s">
        <v>105</v>
      </c>
      <c r="C13" s="8" t="s">
        <v>8</v>
      </c>
      <c r="D13" s="8" t="s">
        <v>11</v>
      </c>
      <c r="E13" s="8">
        <v>11</v>
      </c>
      <c r="F13" s="8" t="s">
        <v>50</v>
      </c>
      <c r="G13" s="3" t="s">
        <v>99</v>
      </c>
    </row>
    <row r="14" spans="1:7" ht="16.5" customHeight="1" x14ac:dyDescent="0.25">
      <c r="A14" s="8">
        <v>12</v>
      </c>
      <c r="B14" s="28" t="s">
        <v>106</v>
      </c>
      <c r="C14" s="8" t="s">
        <v>8</v>
      </c>
      <c r="D14" s="8" t="s">
        <v>9</v>
      </c>
      <c r="E14" s="8">
        <v>9</v>
      </c>
      <c r="F14" s="8" t="s">
        <v>51</v>
      </c>
      <c r="G14" s="3" t="s">
        <v>114</v>
      </c>
    </row>
    <row r="15" spans="1:7" ht="16.5" customHeight="1" x14ac:dyDescent="0.25">
      <c r="A15" s="8">
        <v>13</v>
      </c>
      <c r="B15" s="9" t="s">
        <v>107</v>
      </c>
      <c r="C15" s="8" t="s">
        <v>8</v>
      </c>
      <c r="D15" s="8" t="s">
        <v>11</v>
      </c>
      <c r="E15" s="8">
        <v>9</v>
      </c>
      <c r="F15" s="8" t="s">
        <v>51</v>
      </c>
      <c r="G15" s="3" t="s">
        <v>95</v>
      </c>
    </row>
    <row r="16" spans="1:7" ht="16.5" customHeight="1" x14ac:dyDescent="0.25">
      <c r="A16" s="8">
        <v>14</v>
      </c>
      <c r="B16" s="9" t="s">
        <v>78</v>
      </c>
      <c r="C16" s="8" t="s">
        <v>8</v>
      </c>
      <c r="D16" s="8" t="s">
        <v>11</v>
      </c>
      <c r="E16" s="8">
        <v>9</v>
      </c>
      <c r="F16" s="8" t="s">
        <v>51</v>
      </c>
      <c r="G16" s="3" t="s">
        <v>98</v>
      </c>
    </row>
    <row r="17" spans="1:7" ht="16.5" customHeight="1" x14ac:dyDescent="0.25">
      <c r="A17" s="8">
        <v>15</v>
      </c>
      <c r="B17" s="9" t="s">
        <v>102</v>
      </c>
      <c r="C17" s="8" t="s">
        <v>8</v>
      </c>
      <c r="D17" s="8" t="s">
        <v>11</v>
      </c>
      <c r="E17" s="8">
        <v>11</v>
      </c>
      <c r="F17" s="8" t="s">
        <v>51</v>
      </c>
      <c r="G17" s="3" t="s">
        <v>53</v>
      </c>
    </row>
    <row r="18" spans="1:7" ht="16.5" customHeight="1" x14ac:dyDescent="0.25">
      <c r="A18" s="8"/>
      <c r="B18" s="9"/>
      <c r="C18" s="8"/>
      <c r="D18" s="8"/>
      <c r="E18" s="8"/>
      <c r="F18" s="8" t="s">
        <v>51</v>
      </c>
      <c r="G18" s="3"/>
    </row>
    <row r="19" spans="1:7" ht="16.5" customHeight="1" x14ac:dyDescent="0.25">
      <c r="A19" s="34" t="s">
        <v>25</v>
      </c>
      <c r="B19" s="35"/>
      <c r="C19" s="35"/>
      <c r="D19" s="35"/>
      <c r="E19" s="36"/>
      <c r="F19" s="25"/>
      <c r="G19" s="3"/>
    </row>
    <row r="20" spans="1:7" ht="16.5" customHeight="1" x14ac:dyDescent="0.25">
      <c r="A20" s="37"/>
      <c r="B20" s="38"/>
      <c r="C20" s="38"/>
      <c r="D20" s="38"/>
      <c r="E20" s="39"/>
      <c r="F20" s="26"/>
      <c r="G20" s="3"/>
    </row>
    <row r="21" spans="1:7" ht="16.5" customHeight="1" x14ac:dyDescent="0.25">
      <c r="A21" s="8">
        <v>1</v>
      </c>
      <c r="B21" s="9" t="s">
        <v>7</v>
      </c>
      <c r="C21" s="8" t="s">
        <v>26</v>
      </c>
      <c r="D21" s="8" t="s">
        <v>9</v>
      </c>
      <c r="E21" s="8">
        <v>9</v>
      </c>
      <c r="F21" s="8" t="s">
        <v>50</v>
      </c>
      <c r="G21" s="3" t="s">
        <v>79</v>
      </c>
    </row>
    <row r="22" spans="1:7" ht="16.5" customHeight="1" x14ac:dyDescent="0.25">
      <c r="A22" s="8">
        <v>2</v>
      </c>
      <c r="B22" s="9" t="s">
        <v>10</v>
      </c>
      <c r="C22" s="8" t="s">
        <v>26</v>
      </c>
      <c r="D22" s="8" t="s">
        <v>11</v>
      </c>
      <c r="E22" s="8">
        <v>9</v>
      </c>
      <c r="F22" s="8" t="s">
        <v>50</v>
      </c>
      <c r="G22" s="3" t="s">
        <v>100</v>
      </c>
    </row>
    <row r="23" spans="1:7" ht="16.5" customHeight="1" x14ac:dyDescent="0.25">
      <c r="A23" s="8">
        <v>3</v>
      </c>
      <c r="B23" s="9" t="s">
        <v>12</v>
      </c>
      <c r="C23" s="8" t="s">
        <v>26</v>
      </c>
      <c r="D23" s="8" t="s">
        <v>9</v>
      </c>
      <c r="E23" s="8">
        <v>9</v>
      </c>
      <c r="F23" s="8" t="s">
        <v>50</v>
      </c>
      <c r="G23" s="3" t="s">
        <v>80</v>
      </c>
    </row>
    <row r="24" spans="1:7" ht="16.5" customHeight="1" x14ac:dyDescent="0.25">
      <c r="A24" s="8">
        <v>4</v>
      </c>
      <c r="B24" s="9" t="s">
        <v>13</v>
      </c>
      <c r="C24" s="8" t="s">
        <v>26</v>
      </c>
      <c r="D24" s="8" t="s">
        <v>11</v>
      </c>
      <c r="E24" s="8">
        <v>9</v>
      </c>
      <c r="F24" s="8" t="s">
        <v>50</v>
      </c>
      <c r="G24" s="3" t="s">
        <v>20</v>
      </c>
    </row>
    <row r="25" spans="1:7" ht="16.5" customHeight="1" x14ac:dyDescent="0.25">
      <c r="A25" s="8">
        <v>5</v>
      </c>
      <c r="B25" s="9" t="s">
        <v>14</v>
      </c>
      <c r="C25" s="8" t="s">
        <v>26</v>
      </c>
      <c r="D25" s="8" t="s">
        <v>9</v>
      </c>
      <c r="E25" s="8">
        <v>9</v>
      </c>
      <c r="F25" s="8" t="s">
        <v>50</v>
      </c>
      <c r="G25" s="3" t="s">
        <v>22</v>
      </c>
    </row>
    <row r="26" spans="1:7" ht="16.5" customHeight="1" x14ac:dyDescent="0.25">
      <c r="A26" s="8">
        <v>6</v>
      </c>
      <c r="B26" s="9" t="s">
        <v>15</v>
      </c>
      <c r="C26" s="8" t="s">
        <v>26</v>
      </c>
      <c r="D26" s="8" t="s">
        <v>9</v>
      </c>
      <c r="E26" s="8">
        <v>11</v>
      </c>
      <c r="F26" s="8" t="s">
        <v>5</v>
      </c>
      <c r="G26" s="3" t="s">
        <v>84</v>
      </c>
    </row>
    <row r="27" spans="1:7" ht="16.5" customHeight="1" x14ac:dyDescent="0.25">
      <c r="A27" s="8">
        <v>7</v>
      </c>
      <c r="B27" s="9" t="s">
        <v>16</v>
      </c>
      <c r="C27" s="8" t="s">
        <v>26</v>
      </c>
      <c r="D27" s="8" t="s">
        <v>11</v>
      </c>
      <c r="E27" s="8">
        <v>11</v>
      </c>
      <c r="F27" s="8" t="s">
        <v>5</v>
      </c>
      <c r="G27" s="3" t="s">
        <v>17</v>
      </c>
    </row>
    <row r="28" spans="1:7" ht="16.5" customHeight="1" x14ac:dyDescent="0.25">
      <c r="A28" s="8">
        <v>8</v>
      </c>
      <c r="B28" s="9" t="s">
        <v>18</v>
      </c>
      <c r="C28" s="8" t="s">
        <v>26</v>
      </c>
      <c r="D28" s="8" t="s">
        <v>9</v>
      </c>
      <c r="E28" s="8">
        <v>9</v>
      </c>
      <c r="F28" s="8" t="s">
        <v>5</v>
      </c>
      <c r="G28" s="3" t="s">
        <v>82</v>
      </c>
    </row>
    <row r="29" spans="1:7" ht="16.5" customHeight="1" x14ac:dyDescent="0.25">
      <c r="A29" s="8">
        <v>9</v>
      </c>
      <c r="B29" s="9" t="s">
        <v>44</v>
      </c>
      <c r="C29" s="8" t="s">
        <v>26</v>
      </c>
      <c r="D29" s="8" t="str">
        <f>$D$28</f>
        <v>қазақ</v>
      </c>
      <c r="E29" s="8">
        <v>9</v>
      </c>
      <c r="F29" s="8" t="s">
        <v>5</v>
      </c>
      <c r="G29" s="3" t="s">
        <v>83</v>
      </c>
    </row>
    <row r="30" spans="1:7" ht="16.5" customHeight="1" x14ac:dyDescent="0.25">
      <c r="A30" s="8">
        <v>10</v>
      </c>
      <c r="B30" s="9" t="s">
        <v>45</v>
      </c>
      <c r="C30" s="8" t="s">
        <v>26</v>
      </c>
      <c r="D30" s="8" t="str">
        <f>$D$27</f>
        <v>орыс</v>
      </c>
      <c r="E30" s="8">
        <v>9</v>
      </c>
      <c r="F30" s="8" t="s">
        <v>5</v>
      </c>
      <c r="G30" s="11" t="s">
        <v>113</v>
      </c>
    </row>
    <row r="31" spans="1:7" ht="16.5" customHeight="1" x14ac:dyDescent="0.25">
      <c r="A31" s="8">
        <v>11</v>
      </c>
      <c r="B31" s="9" t="s">
        <v>21</v>
      </c>
      <c r="C31" s="8" t="s">
        <v>26</v>
      </c>
      <c r="D31" s="8" t="s">
        <v>9</v>
      </c>
      <c r="E31" s="8">
        <v>9</v>
      </c>
      <c r="F31" s="8" t="s">
        <v>51</v>
      </c>
      <c r="G31" s="3" t="s">
        <v>41</v>
      </c>
    </row>
    <row r="32" spans="1:7" ht="16.5" customHeight="1" x14ac:dyDescent="0.25">
      <c r="A32" s="8">
        <v>12</v>
      </c>
      <c r="B32" s="9" t="s">
        <v>49</v>
      </c>
      <c r="C32" s="8" t="s">
        <v>26</v>
      </c>
      <c r="D32" s="8" t="s">
        <v>11</v>
      </c>
      <c r="E32" s="8">
        <v>9</v>
      </c>
      <c r="F32" s="8" t="s">
        <v>51</v>
      </c>
      <c r="G32" s="3" t="s">
        <v>36</v>
      </c>
    </row>
    <row r="33" spans="1:7" ht="16.5" customHeight="1" x14ac:dyDescent="0.25">
      <c r="A33" s="8">
        <v>13</v>
      </c>
      <c r="B33" s="9" t="s">
        <v>47</v>
      </c>
      <c r="C33" s="8" t="s">
        <v>26</v>
      </c>
      <c r="D33" s="8" t="s">
        <v>9</v>
      </c>
      <c r="E33" s="8">
        <v>9</v>
      </c>
      <c r="F33" s="8" t="s">
        <v>51</v>
      </c>
      <c r="G33" s="3" t="s">
        <v>96</v>
      </c>
    </row>
    <row r="34" spans="1:7" ht="16.5" customHeight="1" x14ac:dyDescent="0.25">
      <c r="A34" s="8">
        <v>14</v>
      </c>
      <c r="B34" s="9" t="s">
        <v>46</v>
      </c>
      <c r="C34" s="8" t="s">
        <v>26</v>
      </c>
      <c r="D34" s="8" t="s">
        <v>11</v>
      </c>
      <c r="E34" s="8">
        <v>9</v>
      </c>
      <c r="F34" s="8" t="s">
        <v>51</v>
      </c>
      <c r="G34" s="3" t="s">
        <v>101</v>
      </c>
    </row>
    <row r="35" spans="1:7" ht="16.5" customHeight="1" x14ac:dyDescent="0.25">
      <c r="A35" s="8">
        <v>15</v>
      </c>
      <c r="B35" s="9" t="s">
        <v>39</v>
      </c>
      <c r="C35" s="8" t="s">
        <v>26</v>
      </c>
      <c r="D35" s="8" t="s">
        <v>11</v>
      </c>
      <c r="E35" s="8">
        <v>9</v>
      </c>
      <c r="F35" s="8" t="s">
        <v>51</v>
      </c>
      <c r="G35" s="3" t="s">
        <v>115</v>
      </c>
    </row>
    <row r="36" spans="1:7" ht="16.5" customHeight="1" x14ac:dyDescent="0.25">
      <c r="A36" s="8">
        <v>16</v>
      </c>
      <c r="B36" s="9" t="s">
        <v>40</v>
      </c>
      <c r="C36" s="8" t="s">
        <v>26</v>
      </c>
      <c r="D36" s="8" t="s">
        <v>11</v>
      </c>
      <c r="E36" s="8">
        <v>11</v>
      </c>
      <c r="F36" s="8" t="s">
        <v>51</v>
      </c>
      <c r="G36" s="3" t="s">
        <v>42</v>
      </c>
    </row>
    <row r="37" spans="1:7" ht="16.5" customHeight="1" x14ac:dyDescent="0.25">
      <c r="A37" s="34" t="s">
        <v>35</v>
      </c>
      <c r="B37" s="35"/>
      <c r="C37" s="35"/>
      <c r="D37" s="35"/>
      <c r="E37" s="36"/>
      <c r="F37" s="25"/>
      <c r="G37" s="3"/>
    </row>
    <row r="38" spans="1:7" ht="16.5" customHeight="1" x14ac:dyDescent="0.25">
      <c r="A38" s="37"/>
      <c r="B38" s="38"/>
      <c r="C38" s="38"/>
      <c r="D38" s="38"/>
      <c r="E38" s="39"/>
      <c r="F38" s="26"/>
      <c r="G38" s="3"/>
    </row>
    <row r="39" spans="1:7" ht="16.5" customHeight="1" x14ac:dyDescent="0.25">
      <c r="A39" s="12">
        <v>1</v>
      </c>
      <c r="B39" s="9" t="s">
        <v>56</v>
      </c>
      <c r="C39" s="8" t="s">
        <v>86</v>
      </c>
      <c r="D39" s="8" t="s">
        <v>9</v>
      </c>
      <c r="E39" s="8">
        <v>9</v>
      </c>
      <c r="F39" s="8" t="s">
        <v>50</v>
      </c>
      <c r="G39" s="3" t="s">
        <v>92</v>
      </c>
    </row>
    <row r="40" spans="1:7" ht="16.5" customHeight="1" x14ac:dyDescent="0.25">
      <c r="A40" s="12">
        <v>2</v>
      </c>
      <c r="B40" s="9" t="s">
        <v>57</v>
      </c>
      <c r="C40" s="8" t="s">
        <v>86</v>
      </c>
      <c r="D40" s="8" t="s">
        <v>9</v>
      </c>
      <c r="E40" s="8">
        <v>9</v>
      </c>
      <c r="F40" s="8" t="s">
        <v>5</v>
      </c>
      <c r="G40" s="3" t="s">
        <v>32</v>
      </c>
    </row>
    <row r="41" spans="1:7" ht="16.5" customHeight="1" x14ac:dyDescent="0.25">
      <c r="A41" s="12">
        <v>3</v>
      </c>
      <c r="B41" s="9" t="s">
        <v>58</v>
      </c>
      <c r="C41" s="8" t="s">
        <v>86</v>
      </c>
      <c r="D41" s="8" t="s">
        <v>11</v>
      </c>
      <c r="E41" s="8">
        <v>9</v>
      </c>
      <c r="F41" s="8" t="s">
        <v>50</v>
      </c>
      <c r="G41" s="3" t="s">
        <v>30</v>
      </c>
    </row>
    <row r="42" spans="1:7" ht="16.5" customHeight="1" x14ac:dyDescent="0.25">
      <c r="A42" s="12">
        <v>4</v>
      </c>
      <c r="B42" s="9" t="s">
        <v>59</v>
      </c>
      <c r="C42" s="8" t="s">
        <v>86</v>
      </c>
      <c r="D42" s="8" t="s">
        <v>11</v>
      </c>
      <c r="E42" s="8">
        <v>9</v>
      </c>
      <c r="F42" s="8" t="s">
        <v>5</v>
      </c>
      <c r="G42" s="3" t="s">
        <v>24</v>
      </c>
    </row>
    <row r="43" spans="1:7" ht="16.5" customHeight="1" x14ac:dyDescent="0.25">
      <c r="A43" s="12">
        <v>5</v>
      </c>
      <c r="B43" s="9" t="s">
        <v>60</v>
      </c>
      <c r="C43" s="8" t="s">
        <v>86</v>
      </c>
      <c r="D43" s="8" t="s">
        <v>9</v>
      </c>
      <c r="E43" s="8">
        <v>9</v>
      </c>
      <c r="F43" s="8" t="s">
        <v>50</v>
      </c>
      <c r="G43" s="3" t="s">
        <v>23</v>
      </c>
    </row>
    <row r="44" spans="1:7" ht="16.5" customHeight="1" x14ac:dyDescent="0.25">
      <c r="A44" s="12">
        <v>6</v>
      </c>
      <c r="B44" s="9" t="s">
        <v>61</v>
      </c>
      <c r="C44" s="8" t="s">
        <v>86</v>
      </c>
      <c r="D44" s="8" t="s">
        <v>11</v>
      </c>
      <c r="E44" s="8">
        <v>9</v>
      </c>
      <c r="F44" s="8" t="s">
        <v>50</v>
      </c>
      <c r="G44" s="3" t="s">
        <v>90</v>
      </c>
    </row>
    <row r="45" spans="1:7" ht="16.5" customHeight="1" x14ac:dyDescent="0.25">
      <c r="A45" s="12">
        <v>7</v>
      </c>
      <c r="B45" s="9" t="s">
        <v>62</v>
      </c>
      <c r="C45" s="8" t="s">
        <v>86</v>
      </c>
      <c r="D45" s="8" t="s">
        <v>9</v>
      </c>
      <c r="E45" s="8">
        <v>9</v>
      </c>
      <c r="F45" s="8" t="s">
        <v>50</v>
      </c>
      <c r="G45" s="3" t="s">
        <v>87</v>
      </c>
    </row>
    <row r="46" spans="1:7" ht="16.5" customHeight="1" x14ac:dyDescent="0.25">
      <c r="A46" s="12">
        <v>8</v>
      </c>
      <c r="B46" s="9" t="s">
        <v>63</v>
      </c>
      <c r="C46" s="8" t="s">
        <v>86</v>
      </c>
      <c r="D46" s="8" t="s">
        <v>9</v>
      </c>
      <c r="E46" s="8">
        <v>9</v>
      </c>
      <c r="F46" s="8" t="s">
        <v>5</v>
      </c>
      <c r="G46" s="3" t="s">
        <v>89</v>
      </c>
    </row>
    <row r="47" spans="1:7" ht="16.5" customHeight="1" x14ac:dyDescent="0.25">
      <c r="A47" s="12">
        <v>9</v>
      </c>
      <c r="B47" s="9" t="s">
        <v>64</v>
      </c>
      <c r="C47" s="8" t="s">
        <v>86</v>
      </c>
      <c r="D47" s="8" t="s">
        <v>11</v>
      </c>
      <c r="E47" s="8">
        <v>9</v>
      </c>
      <c r="F47" s="8" t="s">
        <v>50</v>
      </c>
      <c r="G47" s="3" t="s">
        <v>88</v>
      </c>
    </row>
    <row r="48" spans="1:7" ht="16.5" customHeight="1" x14ac:dyDescent="0.25">
      <c r="A48" s="12">
        <v>10</v>
      </c>
      <c r="B48" s="9" t="s">
        <v>65</v>
      </c>
      <c r="C48" s="8" t="s">
        <v>86</v>
      </c>
      <c r="D48" s="8" t="s">
        <v>11</v>
      </c>
      <c r="E48" s="8">
        <v>9</v>
      </c>
      <c r="F48" s="8" t="s">
        <v>5</v>
      </c>
      <c r="G48" s="3" t="s">
        <v>85</v>
      </c>
    </row>
    <row r="49" spans="1:7" s="6" customFormat="1" ht="16.5" customHeight="1" x14ac:dyDescent="0.25">
      <c r="A49" s="12">
        <v>11</v>
      </c>
      <c r="B49" s="9" t="s">
        <v>33</v>
      </c>
      <c r="C49" s="8" t="s">
        <v>86</v>
      </c>
      <c r="D49" s="8" t="s">
        <v>9</v>
      </c>
      <c r="E49" s="8">
        <v>9</v>
      </c>
      <c r="F49" s="8" t="s">
        <v>51</v>
      </c>
      <c r="G49" s="3" t="s">
        <v>94</v>
      </c>
    </row>
    <row r="50" spans="1:7" s="6" customFormat="1" ht="16.5" customHeight="1" x14ac:dyDescent="0.25">
      <c r="A50" s="12">
        <v>12</v>
      </c>
      <c r="B50" s="9" t="s">
        <v>34</v>
      </c>
      <c r="C50" s="8" t="s">
        <v>86</v>
      </c>
      <c r="D50" s="8" t="s">
        <v>11</v>
      </c>
      <c r="E50" s="8">
        <v>9</v>
      </c>
      <c r="F50" s="8" t="s">
        <v>51</v>
      </c>
      <c r="G50" s="3" t="s">
        <v>81</v>
      </c>
    </row>
    <row r="51" spans="1:7" s="6" customFormat="1" ht="16.5" customHeight="1" x14ac:dyDescent="0.25">
      <c r="A51" s="12">
        <v>13</v>
      </c>
      <c r="B51" s="9" t="s">
        <v>48</v>
      </c>
      <c r="C51" s="8" t="s">
        <v>86</v>
      </c>
      <c r="D51" s="8" t="s">
        <v>11</v>
      </c>
      <c r="E51" s="8">
        <v>9</v>
      </c>
      <c r="F51" s="8" t="s">
        <v>51</v>
      </c>
      <c r="G51" s="3" t="s">
        <v>32</v>
      </c>
    </row>
    <row r="52" spans="1:7" s="6" customFormat="1" ht="16.5" customHeight="1" x14ac:dyDescent="0.25">
      <c r="A52" s="34" t="s">
        <v>37</v>
      </c>
      <c r="B52" s="35"/>
      <c r="C52" s="35"/>
      <c r="D52" s="35"/>
      <c r="E52" s="36"/>
      <c r="F52" s="25"/>
      <c r="G52" s="3"/>
    </row>
    <row r="53" spans="1:7" s="6" customFormat="1" ht="16.5" customHeight="1" x14ac:dyDescent="0.25">
      <c r="A53" s="37"/>
      <c r="B53" s="38"/>
      <c r="C53" s="38"/>
      <c r="D53" s="38"/>
      <c r="E53" s="39"/>
      <c r="F53" s="26"/>
      <c r="G53" s="3"/>
    </row>
    <row r="54" spans="1:7" s="6" customFormat="1" ht="16.5" customHeight="1" x14ac:dyDescent="0.25">
      <c r="A54" s="43">
        <v>45</v>
      </c>
      <c r="B54" s="34" t="s">
        <v>38</v>
      </c>
      <c r="C54" s="35"/>
      <c r="D54" s="35"/>
      <c r="E54" s="36"/>
      <c r="F54" s="25"/>
      <c r="G54" s="3"/>
    </row>
    <row r="55" spans="1:7" s="6" customFormat="1" ht="16.5" customHeight="1" x14ac:dyDescent="0.25">
      <c r="A55" s="44"/>
      <c r="B55" s="37"/>
      <c r="C55" s="38"/>
      <c r="D55" s="38"/>
      <c r="E55" s="39"/>
      <c r="F55" s="26"/>
      <c r="G55" s="3"/>
    </row>
    <row r="56" spans="1:7" s="6" customFormat="1" ht="16.5" customHeight="1" x14ac:dyDescent="0.25">
      <c r="A56" s="12">
        <v>1</v>
      </c>
      <c r="B56" s="9" t="s">
        <v>66</v>
      </c>
      <c r="C56" s="8" t="s">
        <v>26</v>
      </c>
      <c r="D56" s="8" t="s">
        <v>11</v>
      </c>
      <c r="E56" s="8">
        <v>11</v>
      </c>
      <c r="F56" s="8"/>
      <c r="G56" s="3" t="s">
        <v>97</v>
      </c>
    </row>
    <row r="57" spans="1:7" ht="16.5" customHeight="1" x14ac:dyDescent="0.25">
      <c r="A57" s="13">
        <v>46</v>
      </c>
      <c r="B57" s="40" t="s">
        <v>38</v>
      </c>
      <c r="C57" s="41"/>
      <c r="D57" s="41"/>
      <c r="E57" s="42"/>
      <c r="F57" s="27"/>
      <c r="G57" s="3"/>
    </row>
    <row r="58" spans="1:7" ht="16.5" customHeight="1" x14ac:dyDescent="0.25">
      <c r="C58" s="6"/>
      <c r="G58" s="14"/>
    </row>
    <row r="59" spans="1:7" ht="16.5" customHeight="1" x14ac:dyDescent="0.25">
      <c r="B59" s="15" t="s">
        <v>5</v>
      </c>
      <c r="C59" s="1">
        <v>11</v>
      </c>
      <c r="D59" s="49" t="s">
        <v>55</v>
      </c>
    </row>
    <row r="60" spans="1:7" ht="16.5" customHeight="1" x14ac:dyDescent="0.25">
      <c r="B60" s="15" t="s">
        <v>50</v>
      </c>
      <c r="C60" s="1">
        <v>18</v>
      </c>
      <c r="D60" s="49"/>
    </row>
    <row r="61" spans="1:7" ht="16.5" customHeight="1" x14ac:dyDescent="0.25">
      <c r="B61" s="15" t="s">
        <v>51</v>
      </c>
      <c r="C61" s="1">
        <v>9</v>
      </c>
      <c r="D61" s="49"/>
    </row>
    <row r="62" spans="1:7" ht="16.5" customHeight="1" x14ac:dyDescent="0.25">
      <c r="B62" s="15" t="s">
        <v>54</v>
      </c>
      <c r="C62" s="1">
        <v>1</v>
      </c>
      <c r="D62" s="1"/>
    </row>
    <row r="63" spans="1:7" ht="16.5" customHeight="1" x14ac:dyDescent="0.25">
      <c r="B63" s="15" t="s">
        <v>52</v>
      </c>
      <c r="C63" s="1">
        <f>SUM(C59:C62)</f>
        <v>39</v>
      </c>
      <c r="D63" s="1"/>
    </row>
  </sheetData>
  <mergeCells count="7">
    <mergeCell ref="A19:E20"/>
    <mergeCell ref="A37:E38"/>
    <mergeCell ref="B57:E57"/>
    <mergeCell ref="D59:D61"/>
    <mergeCell ref="A52:E53"/>
    <mergeCell ref="A54:A55"/>
    <mergeCell ref="B54:E5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01.09.19</vt:lpstr>
      <vt:lpstr>01.09.19 (2)</vt:lpstr>
      <vt:lpstr>'01.09.19'!Область_печати</vt:lpstr>
      <vt:lpstr>'01.09.19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2019-09-17T10:33:13Z</dcterms:modified>
</cp:coreProperties>
</file>